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62" documentId="8_{EEBEB17D-3B26-47A2-813F-4F73C37DC0AF}" xr6:coauthVersionLast="47" xr6:coauthVersionMax="47" xr10:uidLastSave="{98D8E172-AC41-45C4-9AE9-22534B1470F3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I11" i="1"/>
  <c r="Q2" i="1"/>
  <c r="O6" i="1" l="1"/>
  <c r="I6" i="1"/>
  <c r="X6" i="1"/>
  <c r="X3" i="1"/>
  <c r="S9" i="1"/>
  <c r="O8" i="1"/>
  <c r="L8" i="1"/>
  <c r="I8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L7" i="1"/>
  <c r="I7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<sst xmlns="http://schemas.openxmlformats.org/spreadsheetml/2006/main" count="51" uniqueCount="38">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</sst>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B7" sqref="B7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</f>
        <v>24475.050000000003</v>
      </c>
      <c r="J6" s="26">
        <v>16350.9</v>
      </c>
      <c r="K6" s="1">
        <v>45351</v>
      </c>
      <c r="L6" s="2">
        <f>2250+4858.6</f>
        <v>7108.6</v>
      </c>
      <c r="M6" s="26"/>
      <c r="N6" s="1"/>
      <c r="O6" s="2">
        <f>102692.55+23259.81+14818.77+56124.5+15136.64</f>
        <v>212032.27000000002</v>
      </c>
      <c r="P6" s="21">
        <v>30308.21</v>
      </c>
      <c r="Q6" s="6">
        <f t="shared" si="1"/>
        <v>821207.57000000007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</f>
        <v>246547.39</v>
      </c>
      <c r="J8" s="27"/>
      <c r="K8" s="31"/>
      <c r="L8" s="11">
        <f>13174.4+161854.64+93077.87</f>
        <v>268106.91000000003</v>
      </c>
      <c r="M8" s="27"/>
      <c r="N8" s="31"/>
      <c r="O8" s="11">
        <f>1656440.02+317340.76+568126.72</f>
        <v>2541907.5</v>
      </c>
      <c r="P8" s="22"/>
      <c r="Q8" s="6">
        <f t="shared" si="1"/>
        <v>3409856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</f>
        <v>337943.61</v>
      </c>
      <c r="J11" s="26">
        <v>56501.54</v>
      </c>
      <c r="K11" s="1">
        <v>45330</v>
      </c>
      <c r="L11" s="2"/>
      <c r="M11" s="26"/>
      <c r="N11" s="1"/>
      <c r="O11" s="2"/>
      <c r="P11" s="26"/>
      <c r="Q11" s="6">
        <f t="shared" si="1"/>
        <v>879854.85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1296110.3900000001</v>
      </c>
      <c r="J12" s="51">
        <f t="shared" si="4"/>
        <v>72852.44</v>
      </c>
      <c r="K12" s="50"/>
      <c r="L12" s="50">
        <f>SUM(L2:L11)</f>
        <v>316463.2</v>
      </c>
      <c r="M12" s="51">
        <f>SUM(M2:M11)</f>
        <v>0</v>
      </c>
      <c r="N12" s="50"/>
      <c r="O12" s="50">
        <f>SUM(O2:O11)</f>
        <v>5605752.9800000004</v>
      </c>
      <c r="P12" s="51">
        <f t="shared" ref="P12" si="5">SUM(P2:P11)</f>
        <v>30308.21</v>
      </c>
      <c r="Q12" s="50">
        <f>SUM(Q2:Q11)</f>
        <v>5690038.1799999988</v>
      </c>
      <c r="R12" s="50">
        <f>SUM(R2:R11)</f>
        <v>2238674.67</v>
      </c>
      <c r="S12" s="50">
        <f t="shared" ref="S12:T12" si="6">SUM(S2:S11)</f>
        <v>1632921.08</v>
      </c>
      <c r="T12" s="51">
        <f t="shared" si="6"/>
        <v>0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2024-03-04T16:34:13Z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